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2" yWindow="312" windowWidth="14292" windowHeight="8520" firstSheet="4" activeTab="5"/>
  </bookViews>
  <sheets>
    <sheet name="Général" sheetId="1" r:id="rId1"/>
    <sheet name="Janvier 2013" sheetId="2" r:id="rId2"/>
    <sheet name="Février 2013" sheetId="3" r:id="rId3"/>
    <sheet name="Mars 2013" sheetId="4" r:id="rId4"/>
    <sheet name="Bilan Financier Année 2014" sheetId="5" r:id="rId5"/>
    <sheet name="Appréciation clients Année 2014" sheetId="14" r:id="rId6"/>
  </sheets>
  <calcPr calcId="125725"/>
</workbook>
</file>

<file path=xl/calcChain.xml><?xml version="1.0" encoding="utf-8"?>
<calcChain xmlns="http://schemas.openxmlformats.org/spreadsheetml/2006/main">
  <c r="G4" i="5"/>
  <c r="G3"/>
  <c r="G2"/>
  <c r="F7" l="1"/>
  <c r="E7"/>
  <c r="D7"/>
  <c r="C7"/>
  <c r="B7"/>
  <c r="G7"/>
  <c r="O3" i="1" l="1"/>
  <c r="O4"/>
  <c r="O5"/>
  <c r="O6"/>
  <c r="O7"/>
  <c r="O8"/>
  <c r="O9"/>
  <c r="O10"/>
  <c r="O11"/>
  <c r="O12"/>
  <c r="O13"/>
  <c r="C14"/>
  <c r="D14"/>
  <c r="E14"/>
  <c r="F14"/>
  <c r="G14"/>
  <c r="H14"/>
  <c r="I14"/>
  <c r="J14"/>
  <c r="K14"/>
  <c r="L14"/>
  <c r="M14"/>
  <c r="N14"/>
  <c r="B14"/>
  <c r="O2"/>
  <c r="D3" i="3"/>
  <c r="M3" i="4"/>
  <c r="L3"/>
  <c r="K3"/>
  <c r="J3"/>
  <c r="I3"/>
  <c r="H3"/>
  <c r="G3"/>
  <c r="F3"/>
  <c r="E3"/>
  <c r="D3"/>
  <c r="C3"/>
  <c r="B3"/>
  <c r="M3" i="3"/>
  <c r="L3"/>
  <c r="K3"/>
  <c r="J3"/>
  <c r="I3"/>
  <c r="H3"/>
  <c r="G3"/>
  <c r="F3"/>
  <c r="E3"/>
  <c r="C3"/>
  <c r="E3" i="2"/>
  <c r="F3"/>
  <c r="G3"/>
  <c r="H3"/>
  <c r="I3"/>
  <c r="J3"/>
  <c r="K3"/>
  <c r="L3"/>
  <c r="M3"/>
  <c r="D3"/>
  <c r="C3"/>
  <c r="B3"/>
  <c r="O14" i="1" l="1"/>
</calcChain>
</file>

<file path=xl/sharedStrings.xml><?xml version="1.0" encoding="utf-8"?>
<sst xmlns="http://schemas.openxmlformats.org/spreadsheetml/2006/main" count="119" uniqueCount="74">
  <si>
    <t>Mois</t>
  </si>
  <si>
    <t>CA général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</si>
  <si>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</si>
  <si>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</si>
  <si>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</si>
  <si>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</si>
  <si>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</si>
  <si>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</si>
  <si>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</si>
  <si>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</si>
  <si>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</si>
  <si>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</si>
  <si>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</si>
  <si>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</si>
  <si>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</si>
  <si>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Recette Prestataire Restaurant Chez Tante Ursule</t>
  </si>
  <si>
    <t>Recette Prestataire Restaurant Le Mai Nuna</t>
  </si>
  <si>
    <t>Recette Prestataire Restaurant Le Chantecler</t>
  </si>
  <si>
    <t xml:space="preserve">Recette Prestataire Atelier du Makhila </t>
  </si>
  <si>
    <t>Recette Prestataire Ferme Harizkazuia</t>
  </si>
  <si>
    <t>Nombre de groupes</t>
  </si>
  <si>
    <t>Recette Prestataire Musée Arnaga</t>
  </si>
  <si>
    <t>Recette Prestataire OT Espelette</t>
  </si>
  <si>
    <t>Recette Prestataire Confrérie du Gâteau Basque</t>
  </si>
  <si>
    <r>
      <t xml:space="preserve">Recette Prestataire Chocolaterie Musée Puyodebat </t>
    </r>
    <r>
      <rPr>
        <b/>
        <sz val="11"/>
        <color rgb="FFFF0000"/>
        <rFont val="Calibri"/>
        <family val="2"/>
        <scheme val="minor"/>
      </rPr>
      <t xml:space="preserve">(Gratuit) </t>
    </r>
  </si>
  <si>
    <t>Nombre de participants</t>
  </si>
  <si>
    <t xml:space="preserve">Nom du groupe / Date </t>
  </si>
  <si>
    <t>Commission OT Cambo</t>
  </si>
  <si>
    <t>Commissions OT Cambo</t>
  </si>
  <si>
    <r>
      <t xml:space="preserve">Recette Prestataire Atelier du Piment d'Espelette </t>
    </r>
    <r>
      <rPr>
        <b/>
        <sz val="11"/>
        <color rgb="FFFF0000"/>
        <rFont val="Calibri"/>
        <family val="2"/>
        <scheme val="minor"/>
      </rPr>
      <t xml:space="preserve">(Gratuit) </t>
    </r>
  </si>
  <si>
    <t>Total mois</t>
  </si>
  <si>
    <r>
      <t xml:space="preserve">Recette Prestataire Atelier du Piment d'Espelette </t>
    </r>
    <r>
      <rPr>
        <b/>
        <sz val="11"/>
        <color rgb="FFFF0000"/>
        <rFont val="Calibri"/>
        <family val="2"/>
        <scheme val="minor"/>
      </rPr>
      <t>(Gratuit)</t>
    </r>
    <r>
      <rPr>
        <b/>
        <sz val="11"/>
        <color theme="1"/>
        <rFont val="Calibri"/>
        <family val="2"/>
        <scheme val="minor"/>
      </rPr>
      <t xml:space="preserve"> </t>
    </r>
  </si>
  <si>
    <t>Nom du client</t>
  </si>
  <si>
    <t xml:space="preserve">Total </t>
  </si>
  <si>
    <t xml:space="preserve">Nom du client / Hébergeur </t>
  </si>
  <si>
    <t xml:space="preserve">Qu’avez-vous pensé de votre hébergement
(Accueil, Chambre, Petit-déjeuner ?)
</t>
  </si>
  <si>
    <t xml:space="preserve">Qu’avez-vous pensé de l’Ambiance générale
de la Fête le dimanche
</t>
  </si>
  <si>
    <t>Avez-vous des remarques/ suggestions ?</t>
  </si>
  <si>
    <t xml:space="preserve">Que pensez-vous du rapport qualité-prix ?
Très bon ?
Bon ?
moyennement bon ?
pas du tout bon.
</t>
  </si>
  <si>
    <t>Avez-vous utilisé notre listing des restaurants du village pour le samedi midi et/ou samedi soir ?</t>
  </si>
  <si>
    <t>Les documents fournis par l’Office de Tourisme (plan du village, fiche rando Atharri, listing des restaurants, guide découverte) vous ont-ils été utiles ?</t>
  </si>
  <si>
    <t xml:space="preserve">Souhaitez-vous être recontactés l’année prochaine pour ce même weekend ?
</t>
  </si>
  <si>
    <t>Qu’avez-vous pensé de votre repas chez l’hébergeur
Le samedi soir 
(Pour la formule hôtel uniquement)</t>
  </si>
  <si>
    <t xml:space="preserve">Qu’avez-vous pensé du repas au mur à gauche Atharri au cœur de la Fête
le dimanche midi
Et du concert chœur d’hommes le samedi soir à l’église
</t>
  </si>
  <si>
    <t xml:space="preserve">Avez-vous utilisé nos suggestions libres pour la journée du samedi ?
(krakada / ?
Visites ?)
</t>
  </si>
  <si>
    <t>Recette Prestataire Association Itsasuarrak (Repas dimanche midi</t>
  </si>
  <si>
    <t xml:space="preserve">
Cazorla / Uhaldia
</t>
  </si>
  <si>
    <t xml:space="preserve">
Arrabie Michel et Danielle / Hôtel Jérôme
</t>
  </si>
  <si>
    <t>Arrabie Laurie et Toinette / Hôtel Jérôme</t>
  </si>
  <si>
    <t>Arrabie Michel et Danielle</t>
  </si>
  <si>
    <t>Arrabie Toinette et Laurie</t>
  </si>
  <si>
    <t xml:space="preserve">Cazorla </t>
  </si>
  <si>
    <t>Biagetti - Annulé</t>
  </si>
  <si>
    <t>Recette Prestataire Hôtel Jérôme</t>
  </si>
  <si>
    <t>Recette prestataire Chambre d'hôtes Uhaldia</t>
  </si>
  <si>
    <t xml:space="preserve">Recette Prestataire Chœur d'hommes Haiz Egoa  </t>
  </si>
  <si>
    <t>Repas très bien !</t>
  </si>
  <si>
    <t xml:space="preserve">Hotel très bien : chambres très jolies.
Propriétaires charmants
Ravis du petit déjeuner
Seul bémol : l'une des 2 chambres possède un WC qui est séparé de la chambre par un rideau : pas top !
</t>
  </si>
  <si>
    <t xml:space="preserve">Epatés de l'organisation du repas vu le nombre de personnes!
Dommage qu'il n'ai pas d'animations en fin de matinée avant le repas :  Le temps est un peu long!!
Concert du samedi soir : magnifique!!!!!
 </t>
  </si>
  <si>
    <t>Non car ils avaient prévu le pique nique pour le samedi midi!!</t>
  </si>
  <si>
    <t>Enchantés de la marche du col d'Atharri : beaux paysages, reviendront dans le Pays Basque pour faire de la Rando!!</t>
  </si>
  <si>
    <t>Très bon</t>
  </si>
  <si>
    <t>Oui!!!!!
les recontacter par mail : danetmic@gmail.com ou par tél</t>
  </si>
  <si>
    <t>Oui : ont fait la randonnée du col d'Atharri!!!
Dommage qu'il n'y ai pas de vente de cerises le samedi dans le village!!</t>
  </si>
  <si>
    <t>Proposer des animations le dimanche matin car c'est un peu tristounet, le temps est long avant le repas, à peine 2 musiciens au moment de l'apéro et pas de mutxikoak…….</t>
  </si>
  <si>
    <t>Ambiance super sympa, de la musique et  des chants tout au long du repas. 
Qualité du repas servi : ne s'attendait pas du tout à cela !!!! 
Super service : tout le monde est servi pratiquement en même temps!!!
Très convivial : beaucoup d'échanges avec les voisins de table!!!! N'ont pas pu rester l'après midi pour les animations danses et force basque à cause de leur fille qui était en période d'examens et donc devaient rentrer tôt...</t>
  </si>
  <si>
    <t>Parfait - coin sympa
Bien accueilli
Chambre / pettit déj : PARFAIT</t>
  </si>
  <si>
    <t>Aucune</t>
  </si>
  <si>
    <t>Y reviendront peut être l'année prochaine avec des amis, nous recontaceront par eux-mêmes s'ils reviennent, cela dépendra de leurs emploi du temps</t>
  </si>
  <si>
    <t>Ont fait la journée complète : messe, repas et animations, ont passé un très bon weekend malgré un temps maussade,,,,
Ont pu assister aux animations de l'après midi : c'était sympa,</t>
  </si>
  <si>
    <t>Sont allées manger sur les conseils de Mme Thomas (Uhaldia) au restaurant du Chêne à Itxassou : se sont régalés!!!!!!</t>
  </si>
  <si>
    <t>Ont voulu faire la rando à pied mais le temps était assez incertain donc se sont baladés en voiture,</t>
  </si>
  <si>
    <t>Oui ont utilisé un peu les documents fournis pour se balader,</t>
  </si>
  <si>
    <t>Très bonne ambiance, Repas très bien , agneau excellent!! À volonté,
Seul bémol  : attente un peu longue car étaient sur place juste après la messe. 
Animation avec le chœur pendant le repas super!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</si>
</sst>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Fill="1" applyBorder="1"/>
    <xf numFmtId="0" fontId="0" fillId="3" borderId="1" xfId="0" applyFill="1" applyBorder="1"/>
    <xf numFmtId="0" fontId="0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 vertical="top"/>
    </xf>
    <xf numFmtId="0" fontId="0" fillId="0" borderId="5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0" fillId="3" borderId="5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0" fontId="5" fillId="3" borderId="5" xfId="0" quotePrefix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C10" sqref="C10"/>
    </sheetView>
  </sheetViews>
  <sheetFormatPr baseColWidth="10" defaultRowHeight="14.4"/>
  <cols>
    <col min="2" max="2" width="12.44140625" customWidth="1"/>
    <col min="3" max="3" width="12.5546875" customWidth="1"/>
    <col min="5" max="5" width="16" customWidth="1"/>
    <col min="6" max="6" width="16.109375" customWidth="1"/>
    <col min="7" max="7" width="16.44140625" customWidth="1"/>
    <col min="8" max="8" width="19.33203125" customWidth="1"/>
    <col min="9" max="9" width="14.44140625" customWidth="1"/>
    <col min="10" max="10" width="16.5546875" customWidth="1"/>
    <col min="11" max="11" width="17.109375" customWidth="1"/>
    <col min="12" max="12" width="19.6640625" customWidth="1"/>
    <col min="13" max="13" width="15.88671875" customWidth="1"/>
    <col min="14" max="14" width="20.109375" customWidth="1"/>
    <col min="15" max="15" width="16.5546875" customWidth="1"/>
  </cols>
  <sheetData>
    <row r="1" spans="1:15" ht="72.75" customHeight="1">
      <c r="A1" s="5" t="s">
        <v>0</v>
      </c>
      <c r="B1" s="4" t="s">
        <v>20</v>
      </c>
      <c r="C1" s="4" t="s">
        <v>25</v>
      </c>
      <c r="D1" s="5" t="s">
        <v>1</v>
      </c>
      <c r="E1" s="4" t="s">
        <v>15</v>
      </c>
      <c r="F1" s="4" t="s">
        <v>17</v>
      </c>
      <c r="G1" s="4" t="s">
        <v>16</v>
      </c>
      <c r="H1" s="4" t="s">
        <v>24</v>
      </c>
      <c r="I1" s="4" t="s">
        <v>21</v>
      </c>
      <c r="J1" s="6" t="s">
        <v>19</v>
      </c>
      <c r="K1" s="6" t="s">
        <v>18</v>
      </c>
      <c r="L1" s="4" t="s">
        <v>29</v>
      </c>
      <c r="M1" s="6" t="s">
        <v>22</v>
      </c>
      <c r="N1" s="6" t="s">
        <v>23</v>
      </c>
      <c r="O1" s="6" t="s">
        <v>28</v>
      </c>
    </row>
    <row r="2" spans="1:15">
      <c r="A2" s="1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>
        <f>D2-E2-F2-G2-H2-I2-J2-K2-L2-M2-N2</f>
        <v>0</v>
      </c>
    </row>
    <row r="3" spans="1:15">
      <c r="A3" s="1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 t="shared" ref="O3:O13" si="0">D3-E3-F3-G3-H3-I3-J3-K3-L3-M3-N3</f>
        <v>0</v>
      </c>
    </row>
    <row r="4" spans="1:15">
      <c r="A4" s="1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si="0"/>
        <v>0</v>
      </c>
    </row>
    <row r="5" spans="1:15">
      <c r="A5" s="1" t="s">
        <v>5</v>
      </c>
      <c r="B5" s="11">
        <v>1</v>
      </c>
      <c r="C5" s="11">
        <v>34</v>
      </c>
      <c r="D5" s="11">
        <v>986</v>
      </c>
      <c r="E5" s="3"/>
      <c r="F5" s="3"/>
      <c r="G5" s="11">
        <v>544</v>
      </c>
      <c r="H5" s="11">
        <v>0</v>
      </c>
      <c r="I5" s="11">
        <v>204</v>
      </c>
      <c r="J5" s="3"/>
      <c r="K5" s="3"/>
      <c r="L5" s="3"/>
      <c r="M5" s="3"/>
      <c r="N5" s="3"/>
      <c r="O5" s="11">
        <f t="shared" si="0"/>
        <v>238</v>
      </c>
    </row>
    <row r="6" spans="1:15">
      <c r="A6" s="1" t="s">
        <v>6</v>
      </c>
      <c r="B6" s="1">
        <v>2</v>
      </c>
      <c r="C6" s="1">
        <v>87</v>
      </c>
      <c r="D6" s="1">
        <v>2949</v>
      </c>
      <c r="E6" s="1">
        <v>2061</v>
      </c>
      <c r="F6" s="3"/>
      <c r="G6" s="3"/>
      <c r="H6" s="1">
        <v>0</v>
      </c>
      <c r="I6" s="1">
        <v>492</v>
      </c>
      <c r="J6" s="3"/>
      <c r="K6" s="3"/>
      <c r="L6" s="1">
        <v>0</v>
      </c>
      <c r="M6" s="3"/>
      <c r="N6" s="3"/>
      <c r="O6" s="11">
        <f t="shared" si="0"/>
        <v>396</v>
      </c>
    </row>
    <row r="7" spans="1:15">
      <c r="A7" s="1" t="s">
        <v>7</v>
      </c>
      <c r="B7" s="1">
        <v>1</v>
      </c>
      <c r="C7" s="1">
        <v>40</v>
      </c>
      <c r="D7" s="1">
        <v>1160</v>
      </c>
      <c r="E7" s="1">
        <v>720</v>
      </c>
      <c r="F7" s="3"/>
      <c r="G7" s="3"/>
      <c r="H7" s="1">
        <v>0</v>
      </c>
      <c r="I7" s="1">
        <v>240</v>
      </c>
      <c r="J7" s="3"/>
      <c r="K7" s="3"/>
      <c r="L7" s="3"/>
      <c r="M7" s="3"/>
      <c r="N7" s="3"/>
      <c r="O7" s="11">
        <f t="shared" si="0"/>
        <v>200</v>
      </c>
    </row>
    <row r="8" spans="1:15">
      <c r="A8" s="1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</row>
    <row r="9" spans="1:15">
      <c r="A9" s="1" t="s">
        <v>9</v>
      </c>
      <c r="B9" s="1">
        <v>2</v>
      </c>
      <c r="C9" s="1">
        <v>48</v>
      </c>
      <c r="D9" s="1">
        <v>1344</v>
      </c>
      <c r="E9" s="3"/>
      <c r="F9" s="1">
        <v>408</v>
      </c>
      <c r="G9" s="1">
        <v>384</v>
      </c>
      <c r="H9" s="1">
        <v>0</v>
      </c>
      <c r="I9" s="1">
        <v>144</v>
      </c>
      <c r="J9" s="1">
        <v>48</v>
      </c>
      <c r="K9" s="3"/>
      <c r="L9" s="1">
        <v>0</v>
      </c>
      <c r="M9" s="1">
        <v>120</v>
      </c>
      <c r="N9" s="3"/>
      <c r="O9" s="11">
        <f t="shared" si="0"/>
        <v>240</v>
      </c>
    </row>
    <row r="10" spans="1:15">
      <c r="A10" s="1" t="s">
        <v>10</v>
      </c>
      <c r="B10" s="1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</row>
    <row r="11" spans="1:15">
      <c r="A11" s="1" t="s">
        <v>11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</row>
    <row r="12" spans="1:15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</row>
    <row r="13" spans="1:15" ht="15" thickBot="1">
      <c r="A13" s="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>
        <f t="shared" si="0"/>
        <v>0</v>
      </c>
    </row>
    <row r="14" spans="1:15" ht="15" thickBot="1">
      <c r="A14" s="10" t="s">
        <v>14</v>
      </c>
      <c r="B14" s="8">
        <f>SUM(B2:B13)</f>
        <v>9</v>
      </c>
      <c r="C14" s="8">
        <f t="shared" ref="C14:N14" si="1">SUM(C2:C13)</f>
        <v>209</v>
      </c>
      <c r="D14" s="8">
        <f t="shared" si="1"/>
        <v>6439</v>
      </c>
      <c r="E14" s="8">
        <f t="shared" si="1"/>
        <v>2781</v>
      </c>
      <c r="F14" s="8">
        <f t="shared" si="1"/>
        <v>408</v>
      </c>
      <c r="G14" s="8">
        <f t="shared" si="1"/>
        <v>928</v>
      </c>
      <c r="H14" s="8">
        <f t="shared" si="1"/>
        <v>0</v>
      </c>
      <c r="I14" s="8">
        <f t="shared" si="1"/>
        <v>1080</v>
      </c>
      <c r="J14" s="8">
        <f t="shared" si="1"/>
        <v>48</v>
      </c>
      <c r="K14" s="8">
        <f t="shared" si="1"/>
        <v>0</v>
      </c>
      <c r="L14" s="8">
        <f t="shared" si="1"/>
        <v>0</v>
      </c>
      <c r="M14" s="8">
        <f t="shared" si="1"/>
        <v>120</v>
      </c>
      <c r="N14" s="8">
        <f t="shared" si="1"/>
        <v>0</v>
      </c>
      <c r="O14" s="9">
        <f>SUM(O2:O13)</f>
        <v>1074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K1" sqref="K1"/>
    </sheetView>
  </sheetViews>
  <sheetFormatPr baseColWidth="10" defaultRowHeight="14.4"/>
  <cols>
    <col min="1" max="1" width="19.44140625" customWidth="1"/>
    <col min="4" max="4" width="15.88671875" customWidth="1"/>
    <col min="14" max="14" width="12.44140625" customWidth="1"/>
  </cols>
  <sheetData>
    <row r="1" spans="1:14" ht="86.4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29</v>
      </c>
      <c r="L1" s="6" t="s">
        <v>22</v>
      </c>
      <c r="M1" s="6" t="s">
        <v>23</v>
      </c>
      <c r="N1" s="6" t="s">
        <v>27</v>
      </c>
    </row>
    <row r="2" spans="1:1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>
      <c r="A3" s="7" t="s">
        <v>30</v>
      </c>
      <c r="B3" s="8">
        <f t="shared" ref="B3:M3" si="0">SUM(B2:B2)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D12" sqref="D12"/>
    </sheetView>
  </sheetViews>
  <sheetFormatPr baseColWidth="10" defaultRowHeight="14.4"/>
  <cols>
    <col min="1" max="1" width="19.44140625" customWidth="1"/>
    <col min="4" max="4" width="15.88671875" customWidth="1"/>
    <col min="14" max="14" width="12.44140625" customWidth="1"/>
  </cols>
  <sheetData>
    <row r="1" spans="1:14" ht="86.4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29</v>
      </c>
      <c r="L1" s="6" t="s">
        <v>22</v>
      </c>
      <c r="M1" s="6" t="s">
        <v>23</v>
      </c>
      <c r="N1" s="6" t="s">
        <v>27</v>
      </c>
    </row>
    <row r="2" spans="1:1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>
      <c r="A3" s="7" t="s">
        <v>30</v>
      </c>
      <c r="B3" s="8"/>
      <c r="C3" s="8">
        <f t="shared" ref="C3:M3" si="0">SUM(C2:C2)</f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"/>
  <sheetViews>
    <sheetView topLeftCell="D1" workbookViewId="0">
      <selection activeCell="J10" sqref="J10"/>
    </sheetView>
  </sheetViews>
  <sheetFormatPr baseColWidth="10" defaultRowHeight="14.4"/>
  <cols>
    <col min="1" max="1" width="19.44140625" customWidth="1"/>
    <col min="4" max="4" width="15.88671875" customWidth="1"/>
  </cols>
  <sheetData>
    <row r="1" spans="1:14" ht="86.4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31</v>
      </c>
      <c r="L1" s="6" t="s">
        <v>22</v>
      </c>
      <c r="M1" s="6" t="s">
        <v>23</v>
      </c>
      <c r="N1" s="6" t="s">
        <v>27</v>
      </c>
    </row>
    <row r="2" spans="1:1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>
      <c r="A3" s="7" t="s">
        <v>30</v>
      </c>
      <c r="B3" s="8">
        <f t="shared" ref="B3:M3" si="0">SUM(B2:B2)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H10" sqref="H10"/>
    </sheetView>
  </sheetViews>
  <sheetFormatPr baseColWidth="10" defaultRowHeight="14.4"/>
  <cols>
    <col min="1" max="1" width="28.88671875" customWidth="1"/>
    <col min="3" max="3" width="12.5546875" customWidth="1"/>
    <col min="7" max="7" width="12.109375" customWidth="1"/>
  </cols>
  <sheetData>
    <row r="1" spans="1:7" ht="100.8">
      <c r="A1" s="4" t="s">
        <v>32</v>
      </c>
      <c r="B1" s="5" t="s">
        <v>1</v>
      </c>
      <c r="C1" s="4" t="s">
        <v>53</v>
      </c>
      <c r="D1" s="4" t="s">
        <v>54</v>
      </c>
      <c r="E1" s="6" t="s">
        <v>45</v>
      </c>
      <c r="F1" s="6" t="s">
        <v>55</v>
      </c>
      <c r="G1" s="6" t="s">
        <v>27</v>
      </c>
    </row>
    <row r="2" spans="1:7">
      <c r="A2" s="12" t="s">
        <v>49</v>
      </c>
      <c r="B2" s="15">
        <v>185</v>
      </c>
      <c r="C2" s="30">
        <v>96.05</v>
      </c>
      <c r="D2" s="38"/>
      <c r="E2" s="16">
        <v>45</v>
      </c>
      <c r="F2" s="16">
        <v>14</v>
      </c>
      <c r="G2" s="16">
        <f>B2-C2-E2-F2</f>
        <v>29.950000000000003</v>
      </c>
    </row>
    <row r="3" spans="1:7">
      <c r="A3" s="12" t="s">
        <v>50</v>
      </c>
      <c r="B3" s="27">
        <v>185</v>
      </c>
      <c r="C3" s="31">
        <v>96.05</v>
      </c>
      <c r="D3" s="36"/>
      <c r="E3" s="31">
        <v>45</v>
      </c>
      <c r="F3" s="31">
        <v>14</v>
      </c>
      <c r="G3" s="16">
        <f t="shared" ref="G3" si="0">B3-C3-E3-F3</f>
        <v>29.950000000000003</v>
      </c>
    </row>
    <row r="4" spans="1:7">
      <c r="A4" s="28" t="s">
        <v>51</v>
      </c>
      <c r="B4" s="27">
        <v>149</v>
      </c>
      <c r="C4" s="35"/>
      <c r="D4" s="32">
        <v>71.099999999999994</v>
      </c>
      <c r="E4" s="33">
        <v>45</v>
      </c>
      <c r="F4" s="16">
        <v>14</v>
      </c>
      <c r="G4" s="16">
        <f>B4-D4-E4-F4</f>
        <v>18.900000000000006</v>
      </c>
    </row>
    <row r="5" spans="1:7">
      <c r="A5" s="28" t="s">
        <v>52</v>
      </c>
      <c r="B5" s="34"/>
      <c r="C5" s="35"/>
      <c r="D5" s="36"/>
      <c r="E5" s="37"/>
      <c r="F5" s="38"/>
      <c r="G5" s="16">
        <v>5</v>
      </c>
    </row>
    <row r="6" spans="1:7" ht="15" thickBot="1">
      <c r="A6" s="28" t="s">
        <v>52</v>
      </c>
      <c r="B6" s="34"/>
      <c r="C6" s="36"/>
      <c r="D6" s="36"/>
      <c r="E6" s="37"/>
      <c r="F6" s="38"/>
      <c r="G6" s="16">
        <v>5</v>
      </c>
    </row>
    <row r="7" spans="1:7" ht="15" thickBot="1">
      <c r="A7" s="29" t="s">
        <v>33</v>
      </c>
      <c r="B7" s="13">
        <f t="shared" ref="B7:G7" si="1">SUM(B2:B6)</f>
        <v>519</v>
      </c>
      <c r="C7" s="13">
        <f t="shared" si="1"/>
        <v>192.1</v>
      </c>
      <c r="D7" s="13">
        <f t="shared" si="1"/>
        <v>71.099999999999994</v>
      </c>
      <c r="E7" s="13">
        <f t="shared" si="1"/>
        <v>135</v>
      </c>
      <c r="F7" s="13">
        <f t="shared" si="1"/>
        <v>42</v>
      </c>
      <c r="G7" s="14">
        <f t="shared" si="1"/>
        <v>88.800000000000011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66"/>
  <sheetViews>
    <sheetView tabSelected="1" zoomScale="70" zoomScaleNormal="70" workbookViewId="0">
      <pane ySplit="1" topLeftCell="A4" activePane="bottomLeft" state="frozen"/>
      <selection pane="bottomLeft" activeCell="D4" sqref="D4"/>
    </sheetView>
  </sheetViews>
  <sheetFormatPr baseColWidth="10" defaultRowHeight="14.4"/>
  <cols>
    <col min="1" max="1" width="20.5546875" customWidth="1"/>
    <col min="2" max="2" width="18.88671875" customWidth="1"/>
    <col min="3" max="4" width="20.6640625" customWidth="1"/>
    <col min="5" max="5" width="16" customWidth="1"/>
    <col min="6" max="6" width="19.109375" customWidth="1"/>
    <col min="7" max="7" width="19.44140625" customWidth="1"/>
    <col min="8" max="11" width="20.6640625" customWidth="1"/>
  </cols>
  <sheetData>
    <row r="1" spans="1:20" ht="210" customHeight="1">
      <c r="A1" s="21" t="s">
        <v>34</v>
      </c>
      <c r="B1" s="21" t="s">
        <v>35</v>
      </c>
      <c r="C1" s="21" t="s">
        <v>42</v>
      </c>
      <c r="D1" s="21" t="s">
        <v>43</v>
      </c>
      <c r="E1" s="21" t="s">
        <v>36</v>
      </c>
      <c r="F1" s="21" t="s">
        <v>44</v>
      </c>
      <c r="G1" s="21" t="s">
        <v>39</v>
      </c>
      <c r="H1" s="21" t="s">
        <v>40</v>
      </c>
      <c r="I1" s="21" t="s">
        <v>37</v>
      </c>
      <c r="J1" s="21" t="s">
        <v>38</v>
      </c>
      <c r="K1" s="21" t="s">
        <v>41</v>
      </c>
      <c r="L1" s="19"/>
      <c r="M1" s="19"/>
      <c r="N1" s="20"/>
      <c r="O1" s="20"/>
      <c r="P1" s="20"/>
      <c r="Q1" s="20"/>
      <c r="R1" s="20"/>
      <c r="S1" s="20"/>
      <c r="T1" s="20"/>
    </row>
    <row r="2" spans="1:20" ht="200.25" customHeight="1">
      <c r="A2" s="22" t="s">
        <v>47</v>
      </c>
      <c r="B2" s="39" t="s">
        <v>57</v>
      </c>
      <c r="C2" s="40" t="s">
        <v>56</v>
      </c>
      <c r="D2" s="39" t="s">
        <v>58</v>
      </c>
      <c r="E2" s="39" t="s">
        <v>65</v>
      </c>
      <c r="F2" s="39" t="s">
        <v>63</v>
      </c>
      <c r="G2" s="40" t="s">
        <v>59</v>
      </c>
      <c r="H2" s="39" t="s">
        <v>60</v>
      </c>
      <c r="I2" s="39" t="s">
        <v>64</v>
      </c>
      <c r="J2" s="39" t="s">
        <v>61</v>
      </c>
      <c r="K2" s="39" t="s">
        <v>62</v>
      </c>
    </row>
    <row r="3" spans="1:20" ht="191.25" customHeight="1">
      <c r="A3" s="22" t="s">
        <v>48</v>
      </c>
      <c r="B3" s="41"/>
      <c r="C3" s="42"/>
      <c r="D3" s="41"/>
      <c r="E3" s="41"/>
      <c r="F3" s="41"/>
      <c r="G3" s="42"/>
      <c r="H3" s="41"/>
      <c r="I3" s="41"/>
      <c r="J3" s="41"/>
      <c r="K3" s="41"/>
    </row>
    <row r="4" spans="1:20" ht="190.8" customHeight="1">
      <c r="A4" s="22" t="s">
        <v>46</v>
      </c>
      <c r="B4" s="23" t="s">
        <v>66</v>
      </c>
      <c r="C4" s="43"/>
      <c r="D4" s="23" t="s">
        <v>73</v>
      </c>
      <c r="E4" s="23" t="s">
        <v>69</v>
      </c>
      <c r="F4" s="23" t="s">
        <v>71</v>
      </c>
      <c r="G4" s="26" t="s">
        <v>70</v>
      </c>
      <c r="H4" s="23" t="s">
        <v>72</v>
      </c>
      <c r="I4" s="23" t="s">
        <v>67</v>
      </c>
      <c r="J4" s="23" t="s">
        <v>61</v>
      </c>
      <c r="K4" s="23" t="s">
        <v>68</v>
      </c>
    </row>
    <row r="5" spans="1:20">
      <c r="A5" s="18"/>
      <c r="B5" s="18"/>
      <c r="C5" s="24"/>
      <c r="D5" s="18"/>
      <c r="E5" s="18"/>
      <c r="F5" s="18"/>
      <c r="G5" s="18"/>
      <c r="H5" s="18"/>
      <c r="I5" s="18"/>
      <c r="J5" s="18"/>
      <c r="K5" s="18"/>
    </row>
    <row r="6" spans="1:20">
      <c r="A6" s="18"/>
      <c r="B6" s="18"/>
      <c r="C6" s="24"/>
      <c r="D6" s="18"/>
      <c r="E6" s="18"/>
      <c r="F6" s="18"/>
      <c r="G6" s="18"/>
      <c r="H6" s="18"/>
      <c r="I6" s="18"/>
      <c r="J6" s="18"/>
      <c r="K6" s="18"/>
    </row>
    <row r="7" spans="1:20">
      <c r="A7" s="18"/>
      <c r="B7" s="18"/>
      <c r="C7" s="24"/>
      <c r="D7" s="18"/>
      <c r="E7" s="18"/>
      <c r="F7" s="18"/>
      <c r="G7" s="18"/>
      <c r="H7" s="18"/>
      <c r="I7" s="18"/>
      <c r="J7" s="18"/>
      <c r="K7" s="18"/>
    </row>
    <row r="8" spans="1:20">
      <c r="A8" s="18"/>
      <c r="B8" s="18"/>
      <c r="C8" s="24"/>
      <c r="D8" s="18"/>
      <c r="E8" s="18"/>
      <c r="F8" s="18"/>
      <c r="G8" s="18"/>
      <c r="H8" s="18"/>
      <c r="I8" s="18"/>
      <c r="J8" s="18"/>
      <c r="K8" s="18"/>
    </row>
    <row r="9" spans="1:20">
      <c r="A9" s="18"/>
      <c r="B9" s="18"/>
      <c r="C9" s="24"/>
      <c r="D9" s="18"/>
      <c r="E9" s="18"/>
      <c r="F9" s="18"/>
      <c r="G9" s="18"/>
      <c r="H9" s="18"/>
      <c r="I9" s="18"/>
      <c r="J9" s="18"/>
      <c r="K9" s="18"/>
    </row>
    <row r="10" spans="1:20">
      <c r="A10" s="18"/>
      <c r="B10" s="18"/>
      <c r="C10" s="24"/>
      <c r="D10" s="18"/>
      <c r="E10" s="18"/>
      <c r="F10" s="18"/>
      <c r="G10" s="18"/>
      <c r="H10" s="18"/>
      <c r="I10" s="18"/>
      <c r="J10" s="18"/>
      <c r="K10" s="18"/>
    </row>
    <row r="11" spans="1:20">
      <c r="A11" s="18"/>
      <c r="B11" s="18"/>
      <c r="C11" s="24"/>
      <c r="D11" s="18"/>
      <c r="E11" s="18"/>
      <c r="F11" s="18"/>
      <c r="G11" s="18"/>
      <c r="H11" s="18"/>
      <c r="I11" s="18"/>
      <c r="J11" s="18"/>
      <c r="K11" s="18"/>
    </row>
    <row r="12" spans="1:20">
      <c r="A12" s="18"/>
      <c r="B12" s="18"/>
      <c r="C12" s="24"/>
      <c r="D12" s="18"/>
      <c r="E12" s="18"/>
      <c r="F12" s="18"/>
      <c r="G12" s="18"/>
      <c r="H12" s="18"/>
      <c r="I12" s="18"/>
      <c r="J12" s="18"/>
      <c r="K12" s="18"/>
    </row>
    <row r="13" spans="1:20">
      <c r="A13" s="18"/>
      <c r="B13" s="18"/>
      <c r="C13" s="24"/>
      <c r="D13" s="18"/>
      <c r="E13" s="18"/>
      <c r="F13" s="18"/>
      <c r="G13" s="18"/>
      <c r="H13" s="18"/>
      <c r="I13" s="18"/>
      <c r="J13" s="18"/>
      <c r="K13" s="18"/>
    </row>
    <row r="14" spans="1:20">
      <c r="A14" s="18"/>
      <c r="B14" s="18"/>
      <c r="C14" s="24"/>
      <c r="D14" s="18"/>
      <c r="E14" s="18"/>
      <c r="F14" s="18"/>
      <c r="G14" s="18"/>
      <c r="H14" s="18"/>
      <c r="I14" s="18"/>
      <c r="J14" s="18"/>
      <c r="K14" s="18"/>
    </row>
    <row r="15" spans="1:20">
      <c r="A15" s="18"/>
      <c r="B15" s="18"/>
      <c r="C15" s="24"/>
      <c r="D15" s="18"/>
      <c r="E15" s="18"/>
      <c r="F15" s="18"/>
      <c r="G15" s="18"/>
      <c r="H15" s="18"/>
      <c r="I15" s="18"/>
      <c r="J15" s="18"/>
      <c r="K15" s="18"/>
    </row>
    <row r="16" spans="1:20">
      <c r="A16" s="18"/>
      <c r="B16" s="18"/>
      <c r="C16" s="24"/>
      <c r="D16" s="18"/>
      <c r="E16" s="18"/>
      <c r="F16" s="18"/>
      <c r="G16" s="18"/>
      <c r="H16" s="18"/>
      <c r="I16" s="18"/>
      <c r="J16" s="18"/>
      <c r="K16" s="18"/>
    </row>
    <row r="17" spans="1:11">
      <c r="A17" s="17"/>
      <c r="B17" s="17"/>
      <c r="C17" s="25"/>
      <c r="D17" s="17"/>
      <c r="E17" s="17"/>
      <c r="F17" s="17"/>
      <c r="G17" s="17"/>
      <c r="H17" s="17"/>
      <c r="I17" s="17"/>
      <c r="J17" s="17"/>
      <c r="K17" s="17"/>
    </row>
    <row r="18" spans="1:11">
      <c r="A18" s="17"/>
      <c r="B18" s="17"/>
      <c r="C18" s="25"/>
      <c r="D18" s="17"/>
      <c r="E18" s="17"/>
      <c r="F18" s="17"/>
      <c r="G18" s="17"/>
      <c r="H18" s="17"/>
      <c r="I18" s="17"/>
      <c r="J18" s="17"/>
      <c r="K18" s="17"/>
    </row>
    <row r="19" spans="1:11">
      <c r="A19" s="17"/>
      <c r="B19" s="17"/>
      <c r="C19" s="25"/>
      <c r="D19" s="17"/>
      <c r="E19" s="17"/>
      <c r="F19" s="17"/>
      <c r="G19" s="17"/>
      <c r="H19" s="17"/>
      <c r="I19" s="17"/>
      <c r="J19" s="17"/>
      <c r="K19" s="17"/>
    </row>
    <row r="20" spans="1:11">
      <c r="A20" s="17"/>
      <c r="B20" s="17"/>
      <c r="C20" s="25"/>
      <c r="D20" s="17"/>
      <c r="E20" s="17"/>
      <c r="F20" s="17"/>
      <c r="G20" s="17"/>
      <c r="H20" s="17"/>
      <c r="I20" s="17"/>
      <c r="J20" s="17"/>
      <c r="K20" s="17"/>
    </row>
    <row r="21" spans="1:11">
      <c r="A21" s="17"/>
      <c r="B21" s="17"/>
      <c r="C21" s="25"/>
      <c r="D21" s="17"/>
      <c r="E21" s="17"/>
      <c r="F21" s="17"/>
      <c r="G21" s="17"/>
      <c r="H21" s="17"/>
      <c r="I21" s="17"/>
      <c r="J21" s="17"/>
      <c r="K21" s="17"/>
    </row>
    <row r="22" spans="1:11">
      <c r="A22" s="17"/>
      <c r="B22" s="17"/>
      <c r="C22" s="25"/>
      <c r="D22" s="17"/>
      <c r="E22" s="17"/>
      <c r="F22" s="17"/>
      <c r="G22" s="17"/>
      <c r="H22" s="17"/>
      <c r="I22" s="17"/>
      <c r="J22" s="17"/>
      <c r="K22" s="17"/>
    </row>
    <row r="23" spans="1:11">
      <c r="A23" s="17"/>
      <c r="B23" s="17"/>
      <c r="C23" s="25"/>
      <c r="D23" s="17"/>
      <c r="E23" s="17"/>
      <c r="F23" s="17"/>
      <c r="G23" s="17"/>
      <c r="H23" s="17"/>
      <c r="I23" s="17"/>
      <c r="J23" s="17"/>
      <c r="K23" s="17"/>
    </row>
    <row r="24" spans="1:11">
      <c r="A24" s="17"/>
      <c r="B24" s="17"/>
      <c r="C24" s="25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7"/>
      <c r="C25" s="25"/>
      <c r="D25" s="17"/>
      <c r="E25" s="17"/>
      <c r="F25" s="17"/>
      <c r="G25" s="17"/>
      <c r="H25" s="17"/>
      <c r="I25" s="17"/>
      <c r="J25" s="17"/>
      <c r="K25" s="17"/>
    </row>
    <row r="26" spans="1:11">
      <c r="A26" s="17"/>
      <c r="B26" s="17"/>
      <c r="C26" s="25"/>
      <c r="D26" s="17"/>
      <c r="E26" s="17"/>
      <c r="F26" s="17"/>
      <c r="G26" s="17"/>
      <c r="H26" s="17"/>
      <c r="I26" s="17"/>
      <c r="J26" s="17"/>
      <c r="K26" s="17"/>
    </row>
    <row r="27" spans="1:11">
      <c r="A27" s="17"/>
      <c r="B27" s="17"/>
      <c r="C27" s="25"/>
      <c r="D27" s="17"/>
      <c r="E27" s="17"/>
      <c r="F27" s="17"/>
      <c r="G27" s="17"/>
      <c r="H27" s="17"/>
      <c r="I27" s="17"/>
      <c r="J27" s="17"/>
      <c r="K27" s="17"/>
    </row>
    <row r="28" spans="1:1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</sheetData>
  <mergeCells count="10">
    <mergeCell ref="H2:H3"/>
    <mergeCell ref="I2:I3"/>
    <mergeCell ref="J2:J3"/>
    <mergeCell ref="K2:K3"/>
    <mergeCell ref="B2:B3"/>
    <mergeCell ref="C2:C3"/>
    <mergeCell ref="E2:E3"/>
    <mergeCell ref="D2:D3"/>
    <mergeCell ref="F2:F3"/>
    <mergeCell ref="G2:G3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Général</vt:lpstr>
      <vt:lpstr>Janvier 2013</vt:lpstr>
      <vt:lpstr>Février 2013</vt:lpstr>
      <vt:lpstr>Mars 2013</vt:lpstr>
      <vt:lpstr>Bilan Financier Année 2014</vt:lpstr>
      <vt:lpstr>Appréciation clients Année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Accueil</cp:lastModifiedBy>
  <cp:lastPrinted>2014-06-13T07:45:57Z</cp:lastPrinted>
  <dcterms:created xsi:type="dcterms:W3CDTF">2013-07-09T09:10:44Z</dcterms:created>
  <dcterms:modified xsi:type="dcterms:W3CDTF">2014-06-14T11:20:12Z</dcterms:modified>
</cp:coreProperties>
</file>